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lvez\Desktop\"/>
    </mc:Choice>
  </mc:AlternateContent>
  <xr:revisionPtr revIDLastSave="0" documentId="13_ncr:1_{C60DC2CA-5431-4373-80D7-16093E9513EE}" xr6:coauthVersionLast="47" xr6:coauthVersionMax="47" xr10:uidLastSave="{00000000-0000-0000-0000-000000000000}"/>
  <bookViews>
    <workbookView xWindow="-120" yWindow="-120" windowWidth="20730" windowHeight="11160" xr2:uid="{1A02D154-4BC4-4B37-B24D-D2DAD0698F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5" i="1"/>
  <c r="H7" i="1" s="1"/>
  <c r="D16" i="1"/>
  <c r="D15" i="1"/>
  <c r="D14" i="1"/>
  <c r="D13" i="1"/>
  <c r="D12" i="1"/>
  <c r="D11" i="1"/>
  <c r="D10" i="1"/>
  <c r="D9" i="1"/>
  <c r="C5" i="1"/>
  <c r="C6" i="1"/>
  <c r="I16" i="1" l="1"/>
  <c r="I12" i="1"/>
  <c r="I15" i="1"/>
  <c r="I11" i="1"/>
  <c r="I14" i="1"/>
  <c r="I10" i="1"/>
  <c r="I13" i="1"/>
</calcChain>
</file>

<file path=xl/sharedStrings.xml><?xml version="1.0" encoding="utf-8"?>
<sst xmlns="http://schemas.openxmlformats.org/spreadsheetml/2006/main" count="37" uniqueCount="22">
  <si>
    <t>DÍAS  LABORALES EN LA SEMANA</t>
  </si>
  <si>
    <t>HORAS LABORALES EN LA SEMANA</t>
  </si>
  <si>
    <t>HORAS LABORALES EN EL MES</t>
  </si>
  <si>
    <t>CONCEPTO</t>
  </si>
  <si>
    <t>CANTIDAD</t>
  </si>
  <si>
    <t>PORCENTAJE</t>
  </si>
  <si>
    <t>HORA EXTRA DIURNA HED</t>
  </si>
  <si>
    <t>HORAS LABORALES DIARIAS</t>
  </si>
  <si>
    <t>SALARIO BÁSICO</t>
  </si>
  <si>
    <t>VALOR</t>
  </si>
  <si>
    <t>HORA EXTRA FESTIVA DIURNO HXD</t>
  </si>
  <si>
    <t>HORA EXTRA FESTIVA NOCTURNA HXN</t>
  </si>
  <si>
    <t>HORA EXTRA NOCTURNA HEN</t>
  </si>
  <si>
    <t>HORA FESTIVA NOCTURNA HFN</t>
  </si>
  <si>
    <t>RECARGO NOCTURNO HRN</t>
  </si>
  <si>
    <t>RECARGO NOCTURNO FESTIVO HRN1</t>
  </si>
  <si>
    <t>VALOR HORA HÁBIL DIARIA</t>
  </si>
  <si>
    <r>
      <t xml:space="preserve">JORNADA LABORAL SEMANAL 47 HORAS - </t>
    </r>
    <r>
      <rPr>
        <sz val="11"/>
        <color rgb="FFFF0000"/>
        <rFont val="Calibri"/>
        <family val="2"/>
        <scheme val="minor"/>
      </rPr>
      <t>MINISTERIO DE  TRABAJO</t>
    </r>
  </si>
  <si>
    <t>MESES DEL AÑO</t>
  </si>
  <si>
    <t>SEMANAS DEL AÑO</t>
  </si>
  <si>
    <t>SEMANAS PROMEDIO MES</t>
  </si>
  <si>
    <t>JORNADA LABORAL SEMANAL 47 HORAS  - SYSCOM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</si>
</sst>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_-[$$-240A]\ * #,##0_-;\-[$$-240A]\ * #,##0_-;_-[$$-240A]\ * &quot;-&quot;??_-;_-@_-"/>
    <numFmt numFmtId="166" formatCode="_-[$$-240A]\ * #,##0.000_-;\-[$$-240A]\ * #,##0.000_-;_-[$$-240A]\ * &quot;-&quot;??_-;_-@_-"/>
    <numFmt numFmtId="167" formatCode="_-[$$-240A]\ * #,##0.000_-;\-[$$-240A]\ * #,##0.000_-;_-[$$-240A]\ * &quot;-&quot;???_-;_-@_-"/>
    <numFmt numFmtId="175" formatCode="_-[$$-240A]\ * #,##0.00_-;\-[$$-240A]\ * #,##0.00_-;_-[$$-240A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2" xfId="0" applyFill="1" applyBorder="1"/>
    <xf numFmtId="0" fontId="0" fillId="3" borderId="3" xfId="0" applyFill="1" applyBorder="1"/>
    <xf numFmtId="165" fontId="0" fillId="3" borderId="3" xfId="1" applyNumberFormat="1" applyFont="1" applyFill="1" applyBorder="1"/>
    <xf numFmtId="0" fontId="0" fillId="3" borderId="1" xfId="0" applyFill="1" applyBorder="1"/>
    <xf numFmtId="165" fontId="0" fillId="3" borderId="1" xfId="1" applyNumberFormat="1" applyFont="1" applyFill="1" applyBorder="1"/>
    <xf numFmtId="166" fontId="0" fillId="3" borderId="1" xfId="1" applyNumberFormat="1" applyFont="1" applyFill="1" applyBorder="1"/>
    <xf numFmtId="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2" fontId="0" fillId="2" borderId="1" xfId="0" applyNumberFormat="1" applyFill="1" applyBorder="1"/>
    <xf numFmtId="166" fontId="0" fillId="3" borderId="3" xfId="1" applyNumberFormat="1" applyFont="1" applyFill="1" applyBorder="1"/>
    <xf numFmtId="2" fontId="0" fillId="2" borderId="2" xfId="0" applyNumberFormat="1" applyFill="1" applyBorder="1"/>
    <xf numFmtId="175" fontId="0" fillId="3" borderId="1" xfId="1" applyNumberFormat="1" applyFont="1" applyFill="1" applyBorder="1"/>
    <xf numFmtId="175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1" applyNumberFormat="1" applyFont="1" applyFill="1" applyBorder="1"/>
    <xf numFmtId="166" fontId="0" fillId="0" borderId="0" xfId="1" applyNumberFormat="1" applyFont="1" applyFill="1" applyBorder="1"/>
    <xf numFmtId="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7" fontId="0" fillId="0" borderId="0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107A-12DA-43C2-86E7-003D0B422127}">
  <dimension ref="A1:I35"/>
  <sheetViews>
    <sheetView tabSelected="1" workbookViewId="0">
      <selection activeCell="A12" sqref="A12"/>
    </sheetView>
  </sheetViews>
  <sheetFormatPr baseColWidth="10" defaultRowHeight="15" x14ac:dyDescent="0.25"/>
  <cols>
    <col min="1" max="1" width="34.140625" customWidth="1"/>
    <col min="2" max="2" width="12.85546875" customWidth="1"/>
    <col min="3" max="3" width="15.5703125" bestFit="1" customWidth="1"/>
    <col min="4" max="4" width="13" bestFit="1" customWidth="1"/>
    <col min="5" max="5" width="8" customWidth="1"/>
    <col min="6" max="6" width="31.85546875" customWidth="1"/>
    <col min="7" max="7" width="14.42578125" customWidth="1"/>
    <col min="8" max="8" width="15" customWidth="1"/>
    <col min="9" max="9" width="18.140625" customWidth="1"/>
  </cols>
  <sheetData>
    <row r="1" spans="1:9" x14ac:dyDescent="0.25">
      <c r="A1" s="23" t="s">
        <v>21</v>
      </c>
      <c r="B1" s="23"/>
      <c r="C1" s="23"/>
      <c r="D1" s="23"/>
      <c r="F1" s="22" t="s">
        <v>17</v>
      </c>
      <c r="G1" s="22"/>
      <c r="H1" s="22"/>
      <c r="I1" s="22"/>
    </row>
    <row r="2" spans="1:9" x14ac:dyDescent="0.25">
      <c r="A2" s="4" t="s">
        <v>3</v>
      </c>
      <c r="B2" s="4" t="s">
        <v>5</v>
      </c>
      <c r="C2" s="4" t="s">
        <v>4</v>
      </c>
      <c r="D2" s="4" t="s">
        <v>9</v>
      </c>
      <c r="F2" s="4" t="s">
        <v>3</v>
      </c>
      <c r="G2" s="4" t="s">
        <v>5</v>
      </c>
      <c r="H2" s="4" t="s">
        <v>4</v>
      </c>
      <c r="I2" s="4" t="s">
        <v>9</v>
      </c>
    </row>
    <row r="3" spans="1:9" x14ac:dyDescent="0.25">
      <c r="A3" s="5" t="s">
        <v>0</v>
      </c>
      <c r="B3" s="5"/>
      <c r="C3" s="5">
        <v>6</v>
      </c>
      <c r="D3" s="5"/>
      <c r="F3" s="5" t="s">
        <v>18</v>
      </c>
      <c r="G3" s="5"/>
      <c r="H3" s="5">
        <v>12</v>
      </c>
      <c r="I3" s="5"/>
    </row>
    <row r="4" spans="1:9" x14ac:dyDescent="0.25">
      <c r="A4" s="5" t="s">
        <v>1</v>
      </c>
      <c r="B4" s="5"/>
      <c r="C4" s="5">
        <v>47</v>
      </c>
      <c r="D4" s="5"/>
      <c r="F4" s="5" t="s">
        <v>19</v>
      </c>
      <c r="G4" s="5"/>
      <c r="H4" s="5">
        <v>52</v>
      </c>
      <c r="I4" s="5"/>
    </row>
    <row r="5" spans="1:9" x14ac:dyDescent="0.25">
      <c r="A5" s="5" t="s">
        <v>7</v>
      </c>
      <c r="B5" s="5"/>
      <c r="C5" s="6">
        <f>C4/C3</f>
        <v>7.833333333333333</v>
      </c>
      <c r="D5" s="5"/>
      <c r="F5" s="5" t="s">
        <v>20</v>
      </c>
      <c r="G5" s="5"/>
      <c r="H5" s="17">
        <f>4.33</f>
        <v>4.33</v>
      </c>
      <c r="I5" s="5"/>
    </row>
    <row r="6" spans="1:9" x14ac:dyDescent="0.25">
      <c r="A6" s="7" t="s">
        <v>2</v>
      </c>
      <c r="B6" s="7"/>
      <c r="C6" s="7">
        <f>(C4/C3)*30</f>
        <v>235</v>
      </c>
      <c r="D6" s="7"/>
      <c r="F6" s="7" t="s">
        <v>1</v>
      </c>
      <c r="G6" s="7"/>
      <c r="H6" s="7">
        <v>47</v>
      </c>
      <c r="I6" s="7"/>
    </row>
    <row r="7" spans="1:9" x14ac:dyDescent="0.25">
      <c r="A7" s="1"/>
      <c r="B7" s="2"/>
      <c r="C7" s="2"/>
      <c r="D7" s="3"/>
      <c r="F7" s="7" t="s">
        <v>2</v>
      </c>
      <c r="G7" s="7"/>
      <c r="H7" s="19">
        <f>H5*H6</f>
        <v>203.51</v>
      </c>
      <c r="I7" s="7"/>
    </row>
    <row r="8" spans="1:9" x14ac:dyDescent="0.25">
      <c r="A8" s="8" t="s">
        <v>8</v>
      </c>
      <c r="B8" s="8"/>
      <c r="C8" s="9"/>
      <c r="D8" s="9">
        <v>1160000</v>
      </c>
      <c r="F8" s="8" t="s">
        <v>8</v>
      </c>
      <c r="G8" s="8"/>
      <c r="H8" s="18"/>
      <c r="I8" s="9">
        <v>1160000</v>
      </c>
    </row>
    <row r="9" spans="1:9" x14ac:dyDescent="0.25">
      <c r="A9" s="10" t="s">
        <v>16</v>
      </c>
      <c r="B9" s="10"/>
      <c r="C9" s="11"/>
      <c r="D9" s="12">
        <f>D8/C6</f>
        <v>4936.1702127659573</v>
      </c>
      <c r="F9" s="10" t="s">
        <v>16</v>
      </c>
      <c r="G9" s="10"/>
      <c r="H9" s="11"/>
      <c r="I9" s="20">
        <f>I8/H7</f>
        <v>5699.9656036558399</v>
      </c>
    </row>
    <row r="10" spans="1:9" x14ac:dyDescent="0.25">
      <c r="A10" s="10" t="s">
        <v>6</v>
      </c>
      <c r="B10" s="13">
        <v>0.25</v>
      </c>
      <c r="C10" s="14"/>
      <c r="D10" s="15">
        <f>(D9*B10)+D9</f>
        <v>6170.2127659574471</v>
      </c>
      <c r="F10" s="10" t="s">
        <v>6</v>
      </c>
      <c r="G10" s="13">
        <v>0.25</v>
      </c>
      <c r="H10" s="14"/>
      <c r="I10" s="21">
        <f>(I9*G10)+I9</f>
        <v>7124.9570045698001</v>
      </c>
    </row>
    <row r="11" spans="1:9" x14ac:dyDescent="0.25">
      <c r="A11" s="10" t="s">
        <v>10</v>
      </c>
      <c r="B11" s="13">
        <v>1</v>
      </c>
      <c r="C11" s="10"/>
      <c r="D11" s="16">
        <f>(D9*B11)+D9</f>
        <v>9872.3404255319147</v>
      </c>
      <c r="F11" s="10" t="s">
        <v>10</v>
      </c>
      <c r="G11" s="13">
        <v>1</v>
      </c>
      <c r="H11" s="10"/>
      <c r="I11" s="21">
        <f>(I9*G11)+I9</f>
        <v>11399.93120731168</v>
      </c>
    </row>
    <row r="12" spans="1:9" x14ac:dyDescent="0.25">
      <c r="A12" s="10" t="s">
        <v>11</v>
      </c>
      <c r="B12" s="13">
        <v>1.5</v>
      </c>
      <c r="C12" s="10"/>
      <c r="D12" s="16">
        <f>(D9*B12)+D9</f>
        <v>12340.425531914894</v>
      </c>
      <c r="F12" s="10" t="s">
        <v>11</v>
      </c>
      <c r="G12" s="13">
        <v>1.5</v>
      </c>
      <c r="H12" s="10"/>
      <c r="I12" s="21">
        <f>(I9*G12)+I9</f>
        <v>14249.9140091396</v>
      </c>
    </row>
    <row r="13" spans="1:9" x14ac:dyDescent="0.25">
      <c r="A13" s="10" t="s">
        <v>12</v>
      </c>
      <c r="B13" s="13">
        <v>0.75</v>
      </c>
      <c r="C13" s="10"/>
      <c r="D13" s="16">
        <f>(D9*B13)+D9</f>
        <v>8638.2978723404249</v>
      </c>
      <c r="F13" s="10" t="s">
        <v>12</v>
      </c>
      <c r="G13" s="13">
        <v>0.75</v>
      </c>
      <c r="H13" s="10"/>
      <c r="I13" s="21">
        <f>(I9*G13)+I9</f>
        <v>9974.9398063977205</v>
      </c>
    </row>
    <row r="14" spans="1:9" x14ac:dyDescent="0.25">
      <c r="A14" s="10" t="s">
        <v>13</v>
      </c>
      <c r="B14" s="13">
        <v>1.1000000000000001</v>
      </c>
      <c r="C14" s="10"/>
      <c r="D14" s="16">
        <f>(D9*B14)+D9</f>
        <v>10365.957446808512</v>
      </c>
      <c r="F14" s="10" t="s">
        <v>13</v>
      </c>
      <c r="G14" s="13">
        <v>1.1000000000000001</v>
      </c>
      <c r="H14" s="10"/>
      <c r="I14" s="21">
        <f>(I9*G14)+I9</f>
        <v>11969.927767677265</v>
      </c>
    </row>
    <row r="15" spans="1:9" x14ac:dyDescent="0.25">
      <c r="A15" s="10" t="s">
        <v>14</v>
      </c>
      <c r="B15" s="13">
        <v>0.35</v>
      </c>
      <c r="C15" s="10"/>
      <c r="D15" s="16">
        <f>D9*B15</f>
        <v>1727.6595744680849</v>
      </c>
      <c r="F15" s="10" t="s">
        <v>14</v>
      </c>
      <c r="G15" s="13">
        <v>0.35</v>
      </c>
      <c r="H15" s="10"/>
      <c r="I15" s="21">
        <f>I9*G15</f>
        <v>1994.9879612795439</v>
      </c>
    </row>
    <row r="16" spans="1:9" x14ac:dyDescent="0.25">
      <c r="A16" s="10" t="s">
        <v>15</v>
      </c>
      <c r="B16" s="13">
        <v>0.75</v>
      </c>
      <c r="C16" s="10"/>
      <c r="D16" s="16">
        <f>D9*B16</f>
        <v>3702.127659574468</v>
      </c>
      <c r="F16" s="10" t="s">
        <v>15</v>
      </c>
      <c r="G16" s="13">
        <v>0.75</v>
      </c>
      <c r="H16" s="10"/>
      <c r="I16" s="21">
        <f>I9*G16</f>
        <v>4274.9742027418797</v>
      </c>
    </row>
    <row r="19" spans="1:4" x14ac:dyDescent="0.25">
      <c r="A19" s="24"/>
      <c r="B19" s="24"/>
      <c r="C19" s="24"/>
      <c r="D19" s="24"/>
    </row>
    <row r="20" spans="1:4" x14ac:dyDescent="0.25">
      <c r="A20" s="25"/>
      <c r="B20" s="25"/>
      <c r="C20" s="25"/>
      <c r="D20" s="25"/>
    </row>
    <row r="21" spans="1:4" x14ac:dyDescent="0.25">
      <c r="A21" s="26"/>
      <c r="B21" s="26"/>
      <c r="C21" s="26"/>
      <c r="D21" s="26"/>
    </row>
    <row r="22" spans="1:4" x14ac:dyDescent="0.25">
      <c r="A22" s="26"/>
      <c r="B22" s="26"/>
      <c r="C22" s="26"/>
      <c r="D22" s="26"/>
    </row>
    <row r="23" spans="1:4" x14ac:dyDescent="0.25">
      <c r="A23" s="26"/>
      <c r="B23" s="26"/>
      <c r="C23" s="27"/>
      <c r="D23" s="26"/>
    </row>
    <row r="24" spans="1:4" x14ac:dyDescent="0.25">
      <c r="A24" s="26"/>
      <c r="B24" s="26"/>
      <c r="C24" s="26"/>
      <c r="D24" s="26"/>
    </row>
    <row r="25" spans="1:4" x14ac:dyDescent="0.25">
      <c r="A25" s="26"/>
      <c r="B25" s="26"/>
      <c r="C25" s="26"/>
      <c r="D25" s="26"/>
    </row>
    <row r="26" spans="1:4" x14ac:dyDescent="0.25">
      <c r="A26" s="26"/>
      <c r="B26" s="26"/>
      <c r="C26" s="28"/>
      <c r="D26" s="28"/>
    </row>
    <row r="27" spans="1:4" x14ac:dyDescent="0.25">
      <c r="A27" s="26"/>
      <c r="B27" s="26"/>
      <c r="C27" s="28"/>
      <c r="D27" s="29"/>
    </row>
    <row r="28" spans="1:4" x14ac:dyDescent="0.25">
      <c r="A28" s="26"/>
      <c r="B28" s="30"/>
      <c r="C28" s="31"/>
      <c r="D28" s="32"/>
    </row>
    <row r="29" spans="1:4" x14ac:dyDescent="0.25">
      <c r="A29" s="26"/>
      <c r="B29" s="30"/>
      <c r="C29" s="26"/>
      <c r="D29" s="33"/>
    </row>
    <row r="30" spans="1:4" x14ac:dyDescent="0.25">
      <c r="A30" s="26"/>
      <c r="B30" s="30"/>
      <c r="C30" s="26"/>
      <c r="D30" s="33"/>
    </row>
    <row r="31" spans="1:4" x14ac:dyDescent="0.25">
      <c r="A31" s="26"/>
      <c r="B31" s="30"/>
      <c r="C31" s="26"/>
      <c r="D31" s="33"/>
    </row>
    <row r="32" spans="1:4" x14ac:dyDescent="0.25">
      <c r="A32" s="26"/>
      <c r="B32" s="30"/>
      <c r="C32" s="26"/>
      <c r="D32" s="33"/>
    </row>
    <row r="33" spans="1:4" x14ac:dyDescent="0.25">
      <c r="A33" s="26"/>
      <c r="B33" s="30"/>
      <c r="C33" s="26"/>
      <c r="D33" s="33"/>
    </row>
    <row r="34" spans="1:4" x14ac:dyDescent="0.25">
      <c r="A34" s="26"/>
      <c r="B34" s="30"/>
      <c r="C34" s="26"/>
      <c r="D34" s="33"/>
    </row>
    <row r="35" spans="1:4" x14ac:dyDescent="0.25">
      <c r="A35" s="26"/>
      <c r="B35" s="26"/>
      <c r="C35" s="26"/>
      <c r="D35" s="26"/>
    </row>
  </sheetData>
  <mergeCells count="3">
    <mergeCell ref="A1:D1"/>
    <mergeCell ref="A19:D19"/>
    <mergeCell ref="F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Gelvez</dc:creator>
  <cp:lastModifiedBy>Andres Gelvez</cp:lastModifiedBy>
  <dcterms:created xsi:type="dcterms:W3CDTF">2023-06-21T20:42:16Z</dcterms:created>
  <dcterms:modified xsi:type="dcterms:W3CDTF">2023-08-03T15:43:01Z</dcterms:modified>
</cp:coreProperties>
</file>